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ared\ESI Projects\154-UCEM-1810\Ops\CONTRACTS\Procurement\FO\2023\2023.03_011_Power transformers for Ukrainian Railways\02. RFP_RFQ\"/>
    </mc:Choice>
  </mc:AlternateContent>
  <xr:revisionPtr revIDLastSave="0" documentId="13_ncr:1_{DC07DFB1-B8B3-4049-A8FA-83268DFDC9A1}" xr6:coauthVersionLast="47" xr6:coauthVersionMax="47" xr10:uidLastSave="{00000000-0000-0000-0000-000000000000}"/>
  <bookViews>
    <workbookView xWindow="-120" yWindow="-120" windowWidth="29040" windowHeight="15840" xr2:uid="{E899AA84-8688-47F7-B36D-985FD9D18806}"/>
  </bookViews>
  <sheets>
    <sheet name="item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5" i="1"/>
  <c r="G15" i="1"/>
  <c r="G19" i="1" s="1"/>
  <c r="H15" i="1" l="1"/>
  <c r="H19" i="1" s="1"/>
</calcChain>
</file>

<file path=xl/sharedStrings.xml><?xml version="1.0" encoding="utf-8"?>
<sst xmlns="http://schemas.openxmlformats.org/spreadsheetml/2006/main" count="24" uniqueCount="23">
  <si>
    <t>Line Item</t>
  </si>
  <si>
    <t>Qty</t>
  </si>
  <si>
    <t>Extended Price - USD -</t>
  </si>
  <si>
    <t>Subtotal</t>
  </si>
  <si>
    <t>Warranty Period and Details</t>
  </si>
  <si>
    <t>DETAILED BUDGET</t>
  </si>
  <si>
    <t>Unit Price - USD</t>
  </si>
  <si>
    <t>Other Costs</t>
  </si>
  <si>
    <t>GRAND TOTAL - USD</t>
  </si>
  <si>
    <t>List location of service center(s) for after-sales service, including warranty repair:</t>
  </si>
  <si>
    <r>
      <t xml:space="preserve">Prices quoted must be valid for 60 days, and account for ALL remuneration, per diem, travel, communications, report reproduction and other out-of-pocket expenses, taxes and other costs, but excluding the VAT tax that may be originated in Ukraine.  On this basis Tetra Tech will issue a </t>
    </r>
    <r>
      <rPr>
        <b/>
        <sz val="11"/>
        <color rgb="FF000000"/>
        <rFont val="Calibri"/>
        <family val="2"/>
        <scheme val="minor"/>
      </rPr>
      <t>Purchase Order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on a fixed-price or fixed-price + time and materials basis (for services)</t>
    </r>
    <r>
      <rPr>
        <sz val="11"/>
        <color theme="1"/>
        <rFont val="Calibri"/>
        <family val="2"/>
        <scheme val="minor"/>
      </rPr>
      <t>.
Please note that, unless otherwise indicated, stated brand names or models are for illustrative description only. An equivalent substitute, as determined by the specifications, is acceptable.</t>
    </r>
  </si>
  <si>
    <t>Other Costs (please describe )</t>
  </si>
  <si>
    <t>Items required (see the specification in  attachment A of the RFQ)</t>
  </si>
  <si>
    <t>Models offered</t>
  </si>
  <si>
    <t>Specification offered</t>
  </si>
  <si>
    <t>Delivery costs</t>
  </si>
  <si>
    <t>Delivery Time to City, Ukraine (Days from Date of Contract Signing)</t>
  </si>
  <si>
    <t>Delivery place</t>
  </si>
  <si>
    <t>Three winding power transformer 25 MVA, 110/6/6 kV</t>
  </si>
  <si>
    <t>Three winding power transformer 25 MVA, 110/27.5/6 kV</t>
  </si>
  <si>
    <t>Three winding power transformer 25 MVA, 110/27.5/10 kV</t>
  </si>
  <si>
    <t>DAP Lviv, Ukraine</t>
  </si>
  <si>
    <t>DAP Krasne, Zolochivsky district, Lviv region,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</si>
</sst>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11"/>
      <color theme="4"/>
      <name val="Calibri"/>
      <family val="2"/>
      <charset val="204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164" fontId="11" fillId="0" borderId="0" xfId="1" applyNumberFormat="1" applyFont="1" applyAlignment="1">
      <alignment horizontal="left" vertical="top" wrapText="1"/>
    </xf>
    <xf numFmtId="164" fontId="11" fillId="0" borderId="0" xfId="1" applyNumberFormat="1" applyFont="1" applyAlignment="1">
      <alignment horizontal="center" vertical="top" wrapText="1"/>
    </xf>
    <xf numFmtId="164" fontId="11" fillId="0" borderId="0" xfId="1" applyNumberFormat="1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164" fontId="11" fillId="0" borderId="0" xfId="0" applyNumberFormat="1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44" fontId="10" fillId="0" borderId="2" xfId="1" applyFont="1" applyBorder="1" applyAlignment="1">
      <alignment vertical="top" wrapText="1"/>
    </xf>
    <xf numFmtId="0" fontId="9" fillId="4" borderId="0" xfId="0" applyFont="1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164" fontId="16" fillId="0" borderId="0" xfId="1" applyNumberFormat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0" fillId="0" borderId="0" xfId="0" applyAlignment="1">
      <alignment horizontal="left" vertical="center" wrapText="1"/>
    </xf>
  </cellXfs>
  <cellStyles count="2">
    <cellStyle name="Currency" xfId="1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_(&quot;$&quot;* #,##0_);_(&quot;$&quot;* \(#,##0\);_(&quot;$&quot;* &quot;-&quot;??_);_(@_)"/>
      <alignment horizontal="left" vertical="top" textRotation="0" wrapText="1" indent="0" justifyLastLine="0" shrinkToFit="0" readingOrder="0"/>
    </dxf>
    <dxf>
      <font>
        <b/>
        <color theme="4"/>
        <charset val="204"/>
      </font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/>
        <color theme="4"/>
        <charset val="204"/>
      </font>
      <numFmt numFmtId="164" formatCode="_(&quot;$&quot;* #,##0_);_(&quot;$&quot;* \(#,##0\);_(&quot;$&quot;* &quot;-&quot;??_);_(@_)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417027-6F50-4FEC-BE63-6E2328043217}" name="Table1" displayName="Table1" ref="A3:J15" totalsRowCount="1" headerRowDxfId="21" dataDxfId="20">
  <autoFilter ref="A3:J14" xr:uid="{D8417027-6F50-4FEC-BE63-6E2328043217}"/>
  <tableColumns count="10">
    <tableColumn id="1" xr3:uid="{D32835A9-6E3D-4EED-B5EB-E41729B58948}" name="Line Item" totalsRowLabel="Subtotal" dataDxfId="19" totalsRowDxfId="9"/>
    <tableColumn id="13" xr3:uid="{5196832B-5A06-44DE-B611-2E71992DBCCB}" name="Items required (see the specification in  attachment A of the RFQ)" dataDxfId="18" totalsRowDxfId="8"/>
    <tableColumn id="15" xr3:uid="{1C7CFDD7-19CB-497B-A9CD-3D19932274D1}" name="Models offered" dataDxfId="17" totalsRowDxfId="7"/>
    <tableColumn id="2" xr3:uid="{3E669EC2-7516-4FFD-82D7-5C24EEE855D3}" name="Specification offered" dataDxfId="16" totalsRowDxfId="6"/>
    <tableColumn id="3" xr3:uid="{9941B57E-9386-47CE-9761-D74A30125E51}" name="Qty" dataDxfId="15" totalsRowDxfId="5"/>
    <tableColumn id="5" xr3:uid="{A19F9449-013F-4574-92DF-509F47EBD0EA}" name="Warranty Period and Details" dataDxfId="14" totalsRowDxfId="4"/>
    <tableColumn id="14" xr3:uid="{9D2AE4FC-9963-49C5-90E6-4AC30AAC20B6}" name="Unit Price - USD" totalsRowFunction="custom" dataDxfId="13" totalsRowDxfId="3" dataCellStyle="Currency">
      <totalsRowFormula>SUM(G5:G14)</totalsRowFormula>
    </tableColumn>
    <tableColumn id="4" xr3:uid="{2B342335-3FD4-4988-B19E-8724A8A94A3C}" name="Extended Price - USD -" totalsRowFunction="custom" dataDxfId="12" totalsRowDxfId="2" dataCellStyle="Currency">
      <totalsRowFormula>SUM(H5:H14)</totalsRowFormula>
    </tableColumn>
    <tableColumn id="7" xr3:uid="{23EA1726-47B9-42F8-AA74-99A14B21B389}" name="Delivery Time to City, Ukraine (Days from Date of Contract Signing)" dataDxfId="11" totalsRowDxfId="1" dataCellStyle="Currency"/>
    <tableColumn id="6" xr3:uid="{A4A17C7D-D739-4543-BEEB-5048531A7370}" name="Delivery place" dataDxfId="10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7601-5A4D-43EB-9A8F-E8C09DDCB0AF}">
  <dimension ref="A1:J25"/>
  <sheetViews>
    <sheetView tabSelected="1" zoomScale="85" zoomScaleNormal="85" workbookViewId="0">
      <selection activeCell="L12" sqref="L12"/>
    </sheetView>
  </sheetViews>
  <sheetFormatPr defaultColWidth="9.109375" defaultRowHeight="14.4"/>
  <cols>
    <col min="1" max="1" width="14.5546875" style="4" customWidth="1"/>
    <col min="2" max="2" width="41" style="4" customWidth="1"/>
    <col min="3" max="3" width="27.44140625" style="4" customWidth="1"/>
    <col min="4" max="4" width="17.109375" style="6" bestFit="1" customWidth="1"/>
    <col min="5" max="5" width="9.44140625" style="6" bestFit="1" customWidth="1"/>
    <col min="6" max="6" width="30.44140625" style="6" bestFit="1" customWidth="1"/>
    <col min="7" max="7" width="19.5546875" style="5" bestFit="1" customWidth="1"/>
    <col min="8" max="8" width="21.109375" style="3" customWidth="1"/>
    <col min="9" max="9" width="19" style="3" customWidth="1"/>
    <col min="10" max="10" width="24.6640625" style="2" customWidth="1"/>
    <col min="11" max="16384" width="9.109375" style="2"/>
  </cols>
  <sheetData>
    <row r="1" spans="1:10" ht="31.2">
      <c r="A1" s="11" t="s">
        <v>5</v>
      </c>
      <c r="B1" s="11"/>
    </row>
    <row r="3" spans="1:10" s="1" customFormat="1" ht="57.6">
      <c r="A3" s="29" t="s">
        <v>0</v>
      </c>
      <c r="B3" s="29" t="s">
        <v>12</v>
      </c>
      <c r="C3" s="29" t="s">
        <v>13</v>
      </c>
      <c r="D3" s="29" t="s">
        <v>14</v>
      </c>
      <c r="E3" s="29" t="s">
        <v>1</v>
      </c>
      <c r="F3" s="29" t="s">
        <v>4</v>
      </c>
      <c r="G3" s="30" t="s">
        <v>6</v>
      </c>
      <c r="H3" s="30" t="s">
        <v>2</v>
      </c>
      <c r="I3" s="31" t="s">
        <v>16</v>
      </c>
      <c r="J3" s="37" t="s">
        <v>17</v>
      </c>
    </row>
    <row r="4" spans="1:10" s="9" customFormat="1">
      <c r="A4" s="7">
        <v>1</v>
      </c>
      <c r="B4" s="7"/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9</v>
      </c>
      <c r="J4" s="36">
        <v>10</v>
      </c>
    </row>
    <row r="5" spans="1:10" ht="26.4">
      <c r="A5" s="13">
        <v>1</v>
      </c>
      <c r="B5" s="42" t="s">
        <v>18</v>
      </c>
      <c r="C5" s="14"/>
      <c r="D5" s="15"/>
      <c r="E5" s="14">
        <v>1</v>
      </c>
      <c r="F5" s="15"/>
      <c r="G5" s="16"/>
      <c r="H5" s="17">
        <f>Table1[[#This Row],[Qty]]*Table1[[#This Row],[Unit Price - USD]]</f>
        <v>0</v>
      </c>
      <c r="I5" s="18"/>
      <c r="J5" s="42" t="s">
        <v>21</v>
      </c>
    </row>
    <row r="6" spans="1:10" ht="26.4">
      <c r="A6" s="13">
        <v>2</v>
      </c>
      <c r="B6" s="42" t="s">
        <v>19</v>
      </c>
      <c r="C6" s="14"/>
      <c r="D6" s="15"/>
      <c r="E6" s="14">
        <v>1</v>
      </c>
      <c r="F6" s="15"/>
      <c r="G6" s="34"/>
      <c r="H6" s="17">
        <f>Table1[[#This Row],[Qty]]*Table1[[#This Row],[Unit Price - USD]]</f>
        <v>0</v>
      </c>
      <c r="I6" s="16"/>
      <c r="J6" s="42" t="s">
        <v>21</v>
      </c>
    </row>
    <row r="7" spans="1:10" ht="28.8" customHeight="1">
      <c r="A7" s="13">
        <v>3</v>
      </c>
      <c r="B7" s="42" t="s">
        <v>20</v>
      </c>
      <c r="C7" s="14"/>
      <c r="D7" s="15"/>
      <c r="E7" s="14">
        <v>2</v>
      </c>
      <c r="F7" s="15"/>
      <c r="G7" s="34"/>
      <c r="H7" s="17">
        <f>Table1[[#This Row],[Qty]]*Table1[[#This Row],[Unit Price - USD]]</f>
        <v>0</v>
      </c>
      <c r="I7" s="16"/>
      <c r="J7" s="42" t="s">
        <v>22</v>
      </c>
    </row>
    <row r="8" spans="1:10">
      <c r="A8" s="13">
        <v>4</v>
      </c>
      <c r="B8" s="41"/>
      <c r="C8" s="14"/>
      <c r="D8" s="15"/>
      <c r="E8" s="14"/>
      <c r="F8" s="15"/>
      <c r="G8" s="34"/>
      <c r="H8" s="17">
        <f>Table1[[#This Row],[Qty]]*Table1[[#This Row],[Unit Price - USD]]</f>
        <v>0</v>
      </c>
      <c r="I8" s="16"/>
      <c r="J8" s="33"/>
    </row>
    <row r="9" spans="1:10">
      <c r="A9" s="13">
        <v>5</v>
      </c>
      <c r="B9" s="13"/>
      <c r="C9" s="14"/>
      <c r="D9" s="15"/>
      <c r="E9" s="15"/>
      <c r="F9" s="15"/>
      <c r="G9" s="34"/>
      <c r="H9" s="17">
        <f>Table1[[#This Row],[Qty]]*Table1[[#This Row],[Unit Price - USD]]</f>
        <v>0</v>
      </c>
      <c r="I9" s="16"/>
      <c r="J9" s="38"/>
    </row>
    <row r="10" spans="1:10">
      <c r="A10" s="13">
        <v>6</v>
      </c>
      <c r="B10" s="13"/>
      <c r="C10" s="14"/>
      <c r="D10" s="15"/>
      <c r="E10" s="15"/>
      <c r="F10" s="15"/>
      <c r="G10" s="34"/>
      <c r="H10" s="17">
        <f>Table1[[#This Row],[Qty]]*Table1[[#This Row],[Unit Price - USD]]</f>
        <v>0</v>
      </c>
      <c r="I10" s="16"/>
      <c r="J10" s="38"/>
    </row>
    <row r="11" spans="1:10">
      <c r="A11" s="13">
        <v>7</v>
      </c>
      <c r="B11" s="13"/>
      <c r="C11" s="14"/>
      <c r="D11" s="15"/>
      <c r="E11" s="15"/>
      <c r="F11" s="15"/>
      <c r="G11" s="34"/>
      <c r="H11" s="17">
        <f>Table1[[#This Row],[Qty]]*Table1[[#This Row],[Unit Price - USD]]</f>
        <v>0</v>
      </c>
      <c r="I11" s="16"/>
      <c r="J11" s="38"/>
    </row>
    <row r="12" spans="1:10">
      <c r="A12" s="13">
        <v>8</v>
      </c>
      <c r="B12" s="13"/>
      <c r="C12" s="14"/>
      <c r="D12" s="15"/>
      <c r="E12" s="15"/>
      <c r="F12" s="15"/>
      <c r="G12" s="34"/>
      <c r="H12" s="17">
        <f>Table1[[#This Row],[Qty]]*Table1[[#This Row],[Unit Price - USD]]</f>
        <v>0</v>
      </c>
      <c r="I12" s="16"/>
      <c r="J12" s="38"/>
    </row>
    <row r="13" spans="1:10">
      <c r="A13" s="13">
        <v>9</v>
      </c>
      <c r="B13" s="33"/>
      <c r="C13" s="14"/>
      <c r="D13" s="15"/>
      <c r="E13" s="14"/>
      <c r="F13" s="19"/>
      <c r="G13" s="16"/>
      <c r="H13" s="17">
        <f>Table1[[#This Row],[Qty]]*Table1[[#This Row],[Unit Price - USD]]</f>
        <v>0</v>
      </c>
      <c r="I13" s="16"/>
      <c r="J13" s="33"/>
    </row>
    <row r="14" spans="1:10">
      <c r="A14" s="13">
        <v>10</v>
      </c>
      <c r="B14" s="33"/>
      <c r="C14" s="14"/>
      <c r="D14" s="15"/>
      <c r="E14" s="14"/>
      <c r="F14" s="15"/>
      <c r="G14" s="16"/>
      <c r="H14" s="17">
        <f>Table1[[#This Row],[Qty]]*Table1[[#This Row],[Unit Price - USD]]</f>
        <v>0</v>
      </c>
      <c r="I14" s="16"/>
      <c r="J14" s="33"/>
    </row>
    <row r="15" spans="1:10">
      <c r="A15" s="13" t="s">
        <v>3</v>
      </c>
      <c r="B15" s="13"/>
      <c r="C15" s="13"/>
      <c r="D15" s="15"/>
      <c r="E15" s="15"/>
      <c r="F15" s="15"/>
      <c r="G15" s="20">
        <f>SUM(G5:G14)</f>
        <v>0</v>
      </c>
      <c r="H15" s="20">
        <f>SUM(H5:H14)</f>
        <v>0</v>
      </c>
      <c r="I15" s="20"/>
      <c r="J15" s="35"/>
    </row>
    <row r="16" spans="1:10">
      <c r="A16" s="32" t="s">
        <v>15</v>
      </c>
      <c r="B16" s="13"/>
      <c r="C16" s="13"/>
      <c r="D16" s="15"/>
      <c r="E16" s="15"/>
      <c r="F16" s="15"/>
      <c r="G16" s="20"/>
      <c r="H16" s="20"/>
      <c r="I16" s="20"/>
    </row>
    <row r="17" spans="1:9" ht="43.8" thickBot="1">
      <c r="A17" s="28" t="s">
        <v>11</v>
      </c>
      <c r="B17" s="13"/>
      <c r="C17" s="13"/>
      <c r="D17" s="15"/>
      <c r="E17" s="15"/>
      <c r="F17" s="15"/>
      <c r="G17" s="20"/>
      <c r="H17" s="20"/>
      <c r="I17" s="20"/>
    </row>
    <row r="18" spans="1:9" ht="15.6" thickTop="1" thickBot="1">
      <c r="A18" s="21" t="s">
        <v>7</v>
      </c>
      <c r="B18" s="22"/>
      <c r="C18" s="22"/>
      <c r="D18" s="23"/>
      <c r="E18" s="23"/>
      <c r="F18" s="23"/>
      <c r="G18" s="24"/>
      <c r="H18" s="24"/>
      <c r="I18" s="24"/>
    </row>
    <row r="19" spans="1:9" ht="15" thickTop="1">
      <c r="A19" s="39" t="s">
        <v>8</v>
      </c>
      <c r="B19" s="40"/>
      <c r="C19" s="22"/>
      <c r="D19" s="23"/>
      <c r="E19" s="23"/>
      <c r="F19" s="23"/>
      <c r="G19" s="24">
        <f>Table1[[#Totals],[Unit Price - USD]]+G18</f>
        <v>0</v>
      </c>
      <c r="H19" s="24">
        <f>SUM(H15:H17)</f>
        <v>0</v>
      </c>
      <c r="I19" s="24"/>
    </row>
    <row r="21" spans="1:9" ht="71.099999999999994" customHeight="1">
      <c r="A21" s="43" t="s">
        <v>10</v>
      </c>
      <c r="B21" s="43"/>
      <c r="C21" s="43"/>
      <c r="D21" s="43"/>
      <c r="E21" s="43"/>
      <c r="F21" s="43"/>
      <c r="G21" s="43"/>
    </row>
    <row r="22" spans="1:9" ht="14.4" customHeight="1">
      <c r="A22" s="43"/>
      <c r="B22" s="43"/>
      <c r="C22" s="43"/>
      <c r="D22" s="43"/>
      <c r="E22" s="43"/>
      <c r="F22" s="43"/>
      <c r="G22" s="43"/>
    </row>
    <row r="23" spans="1:9">
      <c r="A23" s="43"/>
      <c r="B23" s="43"/>
      <c r="C23" s="43"/>
      <c r="D23" s="43"/>
      <c r="E23" s="43"/>
      <c r="F23" s="43"/>
      <c r="G23" s="43"/>
    </row>
    <row r="24" spans="1:9">
      <c r="A24" s="12"/>
      <c r="B24" s="12"/>
      <c r="D24" s="10"/>
    </row>
    <row r="25" spans="1:9">
      <c r="A25" s="25" t="s">
        <v>9</v>
      </c>
      <c r="B25" s="25"/>
      <c r="C25" s="26"/>
      <c r="D25" s="27"/>
      <c r="E25" s="27"/>
      <c r="F25" s="27"/>
    </row>
  </sheetData>
  <mergeCells count="1">
    <mergeCell ref="A21:G23"/>
  </mergeCells>
  <phoneticPr fontId="7" type="noConversion"/>
  <pageMargins left="0.7" right="0.7" top="0.75" bottom="0.75" header="0.3" footer="0.3"/>
  <pageSetup paperSize="3" orientation="landscape" r:id="rId1"/>
  <headerFooter>
    <oddHeader>&amp;L&amp;"-,Bold"&amp;12&amp;K0070C0ATTACHMENT A – TECHNICAL SPECIFICATION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Dawn.Helm</dc:creator>
  <cp:keywords/>
  <dc:description/>
  <cp:lastModifiedBy>Stetsenko, Oleh</cp:lastModifiedBy>
  <cp:revision/>
  <dcterms:created xsi:type="dcterms:W3CDTF">2022-05-09T22:27:42Z</dcterms:created>
  <dcterms:modified xsi:type="dcterms:W3CDTF">2023-03-09T10:52:55Z</dcterms:modified>
  <cp:category/>
  <cp:contentStatus/>
</cp:coreProperties>
</file>